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91\1 výzva\"/>
    </mc:Choice>
  </mc:AlternateContent>
  <xr:revisionPtr revIDLastSave="0" documentId="13_ncr:1_{9A5B75D6-9D03-4928-BC6A-BF7A685E080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9" i="1"/>
  <c r="S8" i="1"/>
  <c r="S7" i="1"/>
  <c r="P7" i="1"/>
  <c r="Q12" i="1" s="1"/>
  <c r="R12" i="1" l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<sst xmlns="http://schemas.openxmlformats.org/spreadsheetml/2006/main" count="44" uniqueCount="42">
  <si>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</si>
  <si>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</si>
  <si>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</si>
  <si>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</si>
  <si>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</si>
  <si>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</si>
  <si>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</si>
  <si>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</si>
  <si>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</si>
  <si>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</si>
  <si>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</si>
  <si>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</si>
  <si>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</si>
  <si>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</si>
  <si>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</si>
  <si>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</si>
  <si>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</si>
  <si>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</si>
  <si>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</si>
  <si>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</si>
  <si>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</si>
  <si>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</si>
  <si>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</si>
  <si>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</si>
  <si>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</si>
  <si>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</si>
  <si>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</si>
  <si>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</si>
  <si>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</si>
  <si>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</si>
  <si>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</si>
  <si>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</si>
  <si>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091 - 2025 </t>
  </si>
  <si>
    <t>PC komplet</t>
  </si>
  <si>
    <t>sada</t>
  </si>
  <si>
    <t>Záruka na celý komplet (mini PC + monitor) minimálně 60 měsíců, On-Site servis.</t>
  </si>
  <si>
    <t>Mgr. Jakub Pendl,
E-mail: pendl@kma.zcu.cz</t>
  </si>
  <si>
    <t>Technická 2967/8, 
301 00 Plzeň, 
Fakulta aplikovaných věd - Katedra matematiky,
místnost UC 260</t>
  </si>
  <si>
    <t>60 dní</t>
  </si>
  <si>
    <r>
      <t xml:space="preserve">Dodaný hardware musí být zcela nový, nesmí se jednat o použité ani repasované produkty, a musí být dohledatelný na oficiálních stránkách výrobce. Zařízení musí být dodáno kompletně smontované a připravené k použití.
Velikost počítačové skříně - </t>
    </r>
    <r>
      <rPr>
        <b/>
        <sz val="11"/>
        <color theme="1"/>
        <rFont val="Calibri"/>
        <family val="2"/>
        <charset val="238"/>
        <scheme val="minor"/>
      </rPr>
      <t>mini PC</t>
    </r>
    <r>
      <rPr>
        <sz val="11"/>
        <color theme="1"/>
        <rFont val="Calibri"/>
        <family val="2"/>
        <charset val="238"/>
        <scheme val="minor"/>
      </rPr>
      <t xml:space="preserve">, velikost maximálně 20 × 20 × 5 cm.
Výkon procesoru v Passmark CPU více než 28 100 bodů - platné ke dni 2.6.2025, minimálně 8 jader.
Operační paměť typu DDR5 min. 32 GB.
Integrovaná grafická karta.
SSD disk o kapacitě min. 1 TB.
Integrované rozhraní musí obsahovat: min. 1x USB-C port s podporou DisplayPort Alt Mode, který musí být umístěn na ZADNÍ straně zařízení. Tento port musí být kompatibilní s níže uvedeným monitorem a sloužit jako grafický výstup pro jeho připojení. Dále min. 4x USB-A, podpora bootování z USB, síťová karta min. 1x GLAN port RJ45, min. 1x kombinovaný konektor sluchátek/mikrofonu, min. 1x HDMI a min. 1x DisplayPort. Integrovaná Wi-Fi karta a Bluetooth. Modul TPM verze 2.0 nebo ekvivalentní.
Slot pro bezpečnostní zámek.
</t>
    </r>
    <r>
      <rPr>
        <b/>
        <sz val="11"/>
        <color theme="1"/>
        <rFont val="Calibri"/>
        <family val="2"/>
        <charset val="238"/>
        <scheme val="minor"/>
      </rPr>
      <t xml:space="preserve">CZ USB drátová klávesnice a optická drátová myš </t>
    </r>
    <r>
      <rPr>
        <sz val="11"/>
        <color theme="1"/>
        <rFont val="Calibri"/>
        <family val="2"/>
        <charset val="238"/>
        <scheme val="minor"/>
      </rPr>
      <t xml:space="preserve">s rolovacím kolečkem a min. 2 tlačítky.
</t>
    </r>
    <r>
      <rPr>
        <b/>
        <sz val="11"/>
        <color theme="1"/>
        <rFont val="Calibri"/>
        <family val="2"/>
        <charset val="238"/>
        <scheme val="minor"/>
      </rPr>
      <t>Napájecí adaptér</t>
    </r>
    <r>
      <rPr>
        <sz val="11"/>
        <color theme="1"/>
        <rFont val="Calibri"/>
        <family val="2"/>
        <charset val="238"/>
        <scheme val="minor"/>
      </rPr>
      <t xml:space="preserve"> o výkonu min. 90 W. Součástí dodávky musí být napájecí kabel.
Existence ovladačů použitého HW ve Windows 11.
Podpora prostřednictvím internetu musí umožňovat stahování ovladačů a manuálu z internetu adresně pro konkrétní zadaný typ (sériové číslo) zařízení.
Mini PC musí být uchyceno pomocí vhodného </t>
    </r>
    <r>
      <rPr>
        <b/>
        <sz val="11"/>
        <color theme="1"/>
        <rFont val="Calibri"/>
        <family val="2"/>
        <charset val="238"/>
        <scheme val="minor"/>
      </rPr>
      <t xml:space="preserve">držáku </t>
    </r>
    <r>
      <rPr>
        <sz val="11"/>
        <color theme="1"/>
        <rFont val="Calibri"/>
        <family val="2"/>
        <charset val="238"/>
        <scheme val="minor"/>
      </rPr>
      <t>umístěného VÝHRADNĚ na zadní stranu monitoru. Držák pro mini PC i monitor musí být stabilní, vzájemně kompatibilní, výrobcem doporučený nebo jím oficiálně podporovaný, a nesmí omezovat funkce monitoru např. výškové nastavení. Součástí dodávky musí být držák pro uchycení mini PC.
Zařízení (mini PC a monitor) musí mít certifikaci TCO Certified nebo Energy Star.
Záruka na celý komplet (mini PC + monitor) minimálně 60 měsíců, On-Site servis.</t>
    </r>
  </si>
  <si>
    <r>
      <rPr>
        <b/>
        <sz val="11"/>
        <color theme="1"/>
        <rFont val="Calibri"/>
        <family val="2"/>
        <charset val="238"/>
        <scheme val="minor"/>
      </rPr>
      <t>Velikost monitoru (panelu) 27"</t>
    </r>
    <r>
      <rPr>
        <sz val="11"/>
        <color theme="1"/>
        <rFont val="Calibri"/>
        <family val="2"/>
        <charset val="238"/>
        <scheme val="minor"/>
      </rPr>
      <t>, nedotykový, s integrovanou USB-C dokovací stanicí (pro přenos videa, dat a napájení).
Monitor musí být kompatibilní s výše uvedeným mini PC pro příjem obrazu přes USB-C, tedy musí obsahovat min. 1x USB-C port s podporou DisplayPort Alt Mode. Tento port musí zaroveň podporovat i Power Delivery s výkonem min. 90 W a být určen také pro připojení notebooku (vč. napájení připojeného notebooku).
Rozlišení 2560 x 1440, formát obrazu 16:9, jas min. 350 cd/m2, typ panelu IPS, podsvícení typu WLED, antireflexní nebo matný povrch, odezva maximálně 6 ms, pozorovací úhly min. 175°, rozhraní min. 1x HDMI a min. 1x DisplayPort, min. 1x GLAN port RJ45, min. 3x USB-A, slot pro bezpečnostní zámek, PIVOT a výškově nastavitelný. Integrovaný napájecí zdroj. Součástí dodávky musí být USB-C kabel o minimální délce 1,5 m a napájecí kabel.
Zařízení (mini PC a monitor) musí mít certifikaci TCO Certified nebo Energy Star.
Záruka na celý komplet (mini PC + monitor) minimálně 60 měsíců, On-Site servis.</t>
    </r>
  </si>
  <si>
    <r>
      <t>Operační systém Windows 11 Pro (64-bit), CZ, trvalá (neomezená) licence, OS předinstalovaný (nesmí to být licence typu K12 (EDU)).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OS Windows požadujeme z důvodu kompatibility s interními aplikacemi ZČU (Stag, Magion,...).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</si>
</sst>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2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E6" zoomScale="73" zoomScaleNormal="73" workbookViewId="0">
      <selection activeCell="H9" sqref="H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0" customWidth="1"/>
    <col min="5" max="5" width="10.5703125" style="22" customWidth="1"/>
    <col min="6" max="6" width="154.28515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27.42578125" style="1" bestFit="1" customWidth="1"/>
    <col min="12" max="12" width="42.140625" style="1" customWidth="1"/>
    <col min="13" max="13" width="31.5703125" style="1" customWidth="1"/>
    <col min="14" max="14" width="44.28515625" style="6" bestFit="1" customWidth="1"/>
    <col min="15" max="15" width="27.28515625" style="6" customWidth="1"/>
    <col min="16" max="16" width="20.4257812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11</v>
      </c>
      <c r="D6" s="29" t="s">
        <v>4</v>
      </c>
      <c r="E6" s="29" t="s">
        <v>12</v>
      </c>
      <c r="F6" s="29" t="s">
        <v>13</v>
      </c>
      <c r="G6" s="30" t="s">
        <v>27</v>
      </c>
      <c r="H6" s="31" t="s">
        <v>28</v>
      </c>
      <c r="I6" s="32" t="s">
        <v>14</v>
      </c>
      <c r="J6" s="29" t="s">
        <v>15</v>
      </c>
      <c r="K6" s="29" t="s">
        <v>30</v>
      </c>
      <c r="L6" s="33" t="s">
        <v>16</v>
      </c>
      <c r="M6" s="34" t="s">
        <v>17</v>
      </c>
      <c r="N6" s="33" t="s">
        <v>18</v>
      </c>
      <c r="O6" s="29" t="s">
        <v>24</v>
      </c>
      <c r="P6" s="33" t="s">
        <v>19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20</v>
      </c>
      <c r="V6" s="33" t="s">
        <v>21</v>
      </c>
    </row>
    <row r="7" spans="1:22" ht="378.75" customHeight="1" thickTop="1" x14ac:dyDescent="0.25">
      <c r="A7" s="37"/>
      <c r="B7" s="38">
        <v>1</v>
      </c>
      <c r="C7" s="39" t="s">
        <v>33</v>
      </c>
      <c r="D7" s="40">
        <v>48</v>
      </c>
      <c r="E7" s="41" t="s">
        <v>34</v>
      </c>
      <c r="F7" s="42" t="s">
        <v>39</v>
      </c>
      <c r="G7" s="112"/>
      <c r="H7" s="113"/>
      <c r="I7" s="43" t="s">
        <v>31</v>
      </c>
      <c r="J7" s="44" t="s">
        <v>29</v>
      </c>
      <c r="K7" s="45"/>
      <c r="L7" s="46" t="s">
        <v>35</v>
      </c>
      <c r="M7" s="47" t="s">
        <v>36</v>
      </c>
      <c r="N7" s="47" t="s">
        <v>37</v>
      </c>
      <c r="O7" s="48" t="s">
        <v>38</v>
      </c>
      <c r="P7" s="49">
        <f>D7*Q7</f>
        <v>1190064</v>
      </c>
      <c r="Q7" s="50">
        <v>24793</v>
      </c>
      <c r="R7" s="117"/>
      <c r="S7" s="51">
        <f>D7*R7</f>
        <v>0</v>
      </c>
      <c r="T7" s="52" t="str">
        <f>IF(R7+R8+R9, IF(R7+R8+R9&gt;Q7,"NEVYHOVUJE","VYHOVUJE")," ")</f>
        <v xml:space="preserve"> </v>
      </c>
      <c r="U7" s="53"/>
      <c r="V7" s="54" t="s">
        <v>26</v>
      </c>
    </row>
    <row r="8" spans="1:22" ht="67.5" customHeight="1" x14ac:dyDescent="0.25">
      <c r="A8" s="37"/>
      <c r="B8" s="55"/>
      <c r="C8" s="56"/>
      <c r="D8" s="57"/>
      <c r="E8" s="58"/>
      <c r="F8" s="59" t="s">
        <v>41</v>
      </c>
      <c r="G8" s="114"/>
      <c r="H8" s="60" t="s">
        <v>29</v>
      </c>
      <c r="I8" s="61"/>
      <c r="J8" s="62"/>
      <c r="K8" s="63"/>
      <c r="L8" s="64"/>
      <c r="M8" s="65"/>
      <c r="N8" s="65"/>
      <c r="O8" s="66"/>
      <c r="P8" s="67"/>
      <c r="Q8" s="68"/>
      <c r="R8" s="118"/>
      <c r="S8" s="69">
        <f>D7*R8</f>
        <v>0</v>
      </c>
      <c r="T8" s="70"/>
      <c r="U8" s="71"/>
      <c r="V8" s="72"/>
    </row>
    <row r="9" spans="1:22" ht="195.75" customHeight="1" thickBot="1" x14ac:dyDescent="0.3">
      <c r="A9" s="37"/>
      <c r="B9" s="73"/>
      <c r="C9" s="74"/>
      <c r="D9" s="75"/>
      <c r="E9" s="76"/>
      <c r="F9" s="77" t="s">
        <v>40</v>
      </c>
      <c r="G9" s="115"/>
      <c r="H9" s="116"/>
      <c r="I9" s="78"/>
      <c r="J9" s="79"/>
      <c r="K9" s="80"/>
      <c r="L9" s="81"/>
      <c r="M9" s="82"/>
      <c r="N9" s="82"/>
      <c r="O9" s="83"/>
      <c r="P9" s="84"/>
      <c r="Q9" s="85"/>
      <c r="R9" s="119"/>
      <c r="S9" s="86">
        <f>D7*R9</f>
        <v>0</v>
      </c>
      <c r="T9" s="87"/>
      <c r="U9" s="88"/>
      <c r="V9" s="89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23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22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1190064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25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nRrXdAo4/1AU4PKQ8CeTwMpykZDHsQZxrfQPPBtOyY4SsMMZ6o/RnbsNH2zs8RwIoUJZtkoiIvrFuS9F61QSVw==" saltValue="8Devc84MxHMDzOzMohaZpw==" spinCount="100000" sheet="1" objects="1" scenarios="1"/>
  <mergeCells count="23">
    <mergeCell ref="J7:J9"/>
    <mergeCell ref="L7:L9"/>
    <mergeCell ref="K7:K9"/>
    <mergeCell ref="M7:M9"/>
    <mergeCell ref="U7:U9"/>
    <mergeCell ref="V7:V9"/>
    <mergeCell ref="B1:D1"/>
    <mergeCell ref="G5:H5"/>
    <mergeCell ref="N7:N9"/>
    <mergeCell ref="O7:O9"/>
    <mergeCell ref="P7:P9"/>
    <mergeCell ref="Q7:Q9"/>
    <mergeCell ref="T7:T9"/>
    <mergeCell ref="B7:B9"/>
    <mergeCell ref="C7:C9"/>
    <mergeCell ref="D7:D9"/>
    <mergeCell ref="E7:E9"/>
    <mergeCell ref="I7:I9"/>
    <mergeCell ref="B13:G13"/>
    <mergeCell ref="R12:T12"/>
    <mergeCell ref="R11:T11"/>
    <mergeCell ref="B11:G11"/>
    <mergeCell ref="B12:H12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2025-06-04T09:18:15Z</cp:lastPrinted>
  <dcterms:created xsi:type="dcterms:W3CDTF">2014-03-05T12:43:32Z</dcterms:created>
  <dcterms:modified xsi:type="dcterms:W3CDTF">2025-06-06T12:16:34Z</dcterms:modified>
</cp:coreProperties>
</file>